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000 - CCTP et Offre SCALIAN\010 - CCTP\CCTP 2025\01_Annexes\"/>
    </mc:Choice>
  </mc:AlternateContent>
  <xr:revisionPtr revIDLastSave="0" documentId="8_{863BAFEE-1DD9-4E1C-BC9D-7BBA134C9AA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nctionnalités Immunologie" sheetId="4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2" i="4" l="1"/>
  <c r="C83" i="4"/>
  <c r="C84" i="4"/>
  <c r="C85" i="4"/>
  <c r="C86" i="4"/>
  <c r="C87" i="4"/>
  <c r="C88" i="4"/>
  <c r="C89" i="4"/>
  <c r="C90" i="4"/>
  <c r="C70" i="4"/>
  <c r="C71" i="4"/>
  <c r="C72" i="4"/>
  <c r="C73" i="4"/>
  <c r="C74" i="4"/>
  <c r="C75" i="4"/>
  <c r="C76" i="4"/>
  <c r="C77" i="4"/>
  <c r="C78" i="4"/>
  <c r="C79" i="4"/>
  <c r="C80" i="4"/>
  <c r="C81" i="4"/>
  <c r="C65" i="4"/>
  <c r="C66" i="4"/>
  <c r="C67" i="4"/>
  <c r="C68" i="4"/>
  <c r="C69" i="4"/>
  <c r="C56" i="4"/>
  <c r="C57" i="4"/>
  <c r="C58" i="4"/>
  <c r="C59" i="4"/>
  <c r="C60" i="4"/>
  <c r="C61" i="4"/>
  <c r="C62" i="4"/>
  <c r="C63" i="4"/>
  <c r="C64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16" i="4"/>
  <c r="C17" i="4"/>
  <c r="C18" i="4"/>
  <c r="C19" i="4"/>
  <c r="C20" i="4"/>
  <c r="C21" i="4"/>
  <c r="C5" i="4"/>
  <c r="C6" i="4"/>
  <c r="C7" i="4"/>
  <c r="C8" i="4"/>
  <c r="C9" i="4"/>
  <c r="C10" i="4"/>
  <c r="C11" i="4"/>
  <c r="C12" i="4"/>
  <c r="C13" i="4"/>
  <c r="C14" i="4"/>
  <c r="C15" i="4"/>
  <c r="C3" i="4"/>
  <c r="C4" i="4"/>
  <c r="C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tc={B6B842BE-9063-4EF3-AB02-014D5EE02E42}</author>
    <author>tc={D4380C6F-EC02-4B27-A4EB-E24477F718BE}</author>
    <author>tc={9A486020-121A-4C83-84E6-E9B99C7DF383}</author>
    <author>tc={5FE882D6-8AF3-4965-B813-85709AB8A479}</author>
    <author>tc={8362BD0B-33AF-4BEA-BDAA-CD3C9164FC80}</author>
    <author>tc={D2BE6B24-6730-4D98-899C-F102B8DC78B0}</author>
    <author>tc={917DBAD2-9712-42EF-ACDC-E08783C41B90}</author>
    <author>tc={A99CDE60-F7F0-427C-AFFD-BD48559156AF}</author>
    <author>tc={3B4581B7-37D7-4A7B-8964-322A494009A8}</author>
    <author>tc={06B402AB-3258-4206-984E-024031947627}</author>
    <author>tc={22DC2FB2-E027-489A-A31E-3ECB5E5E80A3}</author>
    <author>tc={16E38C87-103D-44D6-86EA-58E1F6A7908C}</author>
    <author>tc={CC2C6625-089C-48B5-AAB8-219B64B90A3A}</author>
    <author>tc={FE33423C-7C43-497A-9F95-650F4021427E}</author>
    <author>tc={A543C8E5-E31F-4267-8AE4-2DDC54687ED4}</author>
    <author>tc={0EBD8864-C217-4E06-9984-07AEDA2C830F}</author>
    <author>tc={4B96765B-3091-4D13-B537-7DA81F02452E}</author>
  </authors>
  <commentList>
    <comment ref="D2" authorId="0" shapeId="0" xr:uid="{B6B842BE-9063-4EF3-AB02-014D5EE02E42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Domaine Receveur / Domaine Donneur Décédé / Domaine Donneur Vivant</t>
        </r>
      </text>
    </comment>
    <comment ref="D3" authorId="1" shapeId="0" xr:uid="{D4380C6F-EC02-4B27-A4EB-E24477F718BE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Domaine Receveur / Domaine Donneur Décédé / Domaine Donneur Vivant</t>
        </r>
      </text>
    </comment>
    <comment ref="D4" authorId="2" shapeId="0" xr:uid="{9A486020-121A-4C83-84E6-E9B99C7DF383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Ensemble des profils accédant à Immuno</t>
        </r>
      </text>
    </comment>
    <comment ref="D15" authorId="3" shapeId="0" xr:uid="{5FE882D6-8AF3-4965-B813-85709AB8A479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Sélection + filtrage + tri</t>
        </r>
      </text>
    </comment>
    <comment ref="D17" authorId="4" shapeId="0" xr:uid="{8362BD0B-33AF-4BEA-BDAA-CD3C9164FC80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Sélection + filtrage + tri</t>
        </r>
      </text>
    </comment>
    <comment ref="D18" authorId="5" shapeId="0" xr:uid="{D2BE6B24-6730-4D98-899C-F102B8DC78B0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Sélection + filtrage + tri</t>
        </r>
      </text>
    </comment>
    <comment ref="D19" authorId="6" shapeId="0" xr:uid="{917DBAD2-9712-42EF-ACDC-E08783C41B90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Sélection + filtrage + tri</t>
        </r>
      </text>
    </comment>
    <comment ref="D20" authorId="7" shapeId="0" xr:uid="{A99CDE60-F7F0-427C-AFFD-BD48559156AF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Impression depuis liste  + depuis dossier</t>
        </r>
      </text>
    </comment>
    <comment ref="D46" authorId="8" shapeId="0" xr:uid="{3B4581B7-37D7-4A7B-8964-322A494009A8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A/B + DR/DQ + Cw/DP</t>
        </r>
      </text>
    </comment>
    <comment ref="D47" authorId="9" shapeId="0" xr:uid="{06B402AB-3258-4206-984E-024031947627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A/B + DR/DQ + Cw/DP</t>
        </r>
      </text>
    </comment>
    <comment ref="D48" authorId="10" shapeId="0" xr:uid="{22DC2FB2-E027-489A-A31E-3ECB5E5E80A3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A/B + DR/DQ + Cw/DP</t>
        </r>
      </text>
    </comment>
    <comment ref="D62" authorId="11" shapeId="0" xr:uid="{16E38C87-103D-44D6-86EA-58E1F6A7908C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Sélection + filtrage + tri</t>
        </r>
      </text>
    </comment>
    <comment ref="D63" authorId="12" shapeId="0" xr:uid="{CC2C6625-089C-48B5-AAB8-219B64B90A3A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Sélection + filtrage + tri</t>
        </r>
      </text>
    </comment>
    <comment ref="D64" authorId="13" shapeId="0" xr:uid="{FE33423C-7C43-497A-9F95-650F4021427E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Sélection + filtrage + tri</t>
        </r>
      </text>
    </comment>
    <comment ref="D79" authorId="14" shapeId="0" xr:uid="{A543C8E5-E31F-4267-8AE4-2DDC54687ED4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Sélection + filtrage + tri</t>
        </r>
      </text>
    </comment>
    <comment ref="D80" authorId="15" shapeId="0" xr:uid="{0EBD8864-C217-4E06-9984-07AEDA2C830F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Sélection + filtrage + tri</t>
        </r>
      </text>
    </comment>
    <comment ref="D81" authorId="16" shapeId="0" xr:uid="{4B96765B-3091-4D13-B537-7DA81F02452E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Sélection + filtrage + tri</t>
        </r>
      </text>
    </comment>
  </commentList>
</comments>
</file>

<file path=xl/sharedStrings.xml><?xml version="1.0" encoding="utf-8"?>
<sst xmlns="http://schemas.openxmlformats.org/spreadsheetml/2006/main" count="542" uniqueCount="107">
  <si>
    <t>Complexité</t>
  </si>
  <si>
    <t>Fonctionnalité</t>
  </si>
  <si>
    <t>Gestion de l’authentification</t>
  </si>
  <si>
    <t>Gestion des droits</t>
  </si>
  <si>
    <t>Champs</t>
  </si>
  <si>
    <t>Ecrans</t>
  </si>
  <si>
    <t>Use Case</t>
  </si>
  <si>
    <t>RG</t>
  </si>
  <si>
    <t>Sous-fonctionnalité</t>
  </si>
  <si>
    <t>Connexion</t>
  </si>
  <si>
    <t>Stepper</t>
  </si>
  <si>
    <t>Afficher le résultat de la recherche avancée</t>
  </si>
  <si>
    <t>Effectuer la recherche avancée</t>
  </si>
  <si>
    <t>Bandeau</t>
  </si>
  <si>
    <t>Gestion des informations Sésame</t>
  </si>
  <si>
    <t>Gestion des informations Paramètre</t>
  </si>
  <si>
    <t>Gestion des établissements</t>
  </si>
  <si>
    <t>Gestion des équipes de prélèvements ou de greffe</t>
  </si>
  <si>
    <t>Gestion des acteurs</t>
  </si>
  <si>
    <t>Gestion des entités</t>
  </si>
  <si>
    <t>Gestion des paramètres</t>
  </si>
  <si>
    <t>Gestion des réseaux</t>
  </si>
  <si>
    <t>Identité</t>
  </si>
  <si>
    <t>Inscription</t>
  </si>
  <si>
    <t>Organe attendu</t>
  </si>
  <si>
    <t>Informations médicales</t>
  </si>
  <si>
    <t>Priorité</t>
  </si>
  <si>
    <t>Maladie intiale</t>
  </si>
  <si>
    <t>Dialyse</t>
  </si>
  <si>
    <t>Etat du dossier</t>
  </si>
  <si>
    <t>Décès</t>
  </si>
  <si>
    <t>Contre-indication temporaire</t>
  </si>
  <si>
    <t>Dossiers de greffe du patient</t>
  </si>
  <si>
    <t>Typage</t>
  </si>
  <si>
    <t>Saisie du typage Sérologie</t>
  </si>
  <si>
    <t>Confirmation du typage Sérologie</t>
  </si>
  <si>
    <t>Modification du typage Sérologie</t>
  </si>
  <si>
    <t>Saisie du typage BM</t>
  </si>
  <si>
    <t>Confirmation du typage BM</t>
  </si>
  <si>
    <t>Modification du typage BM</t>
  </si>
  <si>
    <t>Données saisies par le laboratoire HLA</t>
  </si>
  <si>
    <t>Saisie des spécifités anticoprs</t>
  </si>
  <si>
    <t>Saisie des antigènes interdits</t>
  </si>
  <si>
    <t>Historique du HLA sérologique</t>
  </si>
  <si>
    <t>Historique des données immunologiques</t>
  </si>
  <si>
    <t>Saisie des spécifités HLA de la zone grise</t>
  </si>
  <si>
    <t>Données saisies par l'équipe clinique</t>
  </si>
  <si>
    <t>Greffe</t>
  </si>
  <si>
    <t>Donneur</t>
  </si>
  <si>
    <t>Arrêt fonctionnel du greffon</t>
  </si>
  <si>
    <t>Nombre de greffes antérieures</t>
  </si>
  <si>
    <t>Liste des bilans</t>
  </si>
  <si>
    <t>Création/modification d'un bilan Cross-Match</t>
  </si>
  <si>
    <t>Affichage d'un bilan Cross-Match</t>
  </si>
  <si>
    <t>Affichage de la liste des bilans Cross-Match</t>
  </si>
  <si>
    <t>Affichage de la liste des documents</t>
  </si>
  <si>
    <t>Ajouter un document</t>
  </si>
  <si>
    <t>Liste des patients HLA à saisir</t>
  </si>
  <si>
    <t>Liste des patients HLA à confirmer</t>
  </si>
  <si>
    <t>Liste des patients HLA à reconfirmer</t>
  </si>
  <si>
    <t>Edition du dossier</t>
  </si>
  <si>
    <t>Confirmer le HLA</t>
  </si>
  <si>
    <t>Historique du dossier Receveur</t>
  </si>
  <si>
    <t>Liste des donneurs PMOT</t>
  </si>
  <si>
    <t>Liste des propositions reçues</t>
  </si>
  <si>
    <t>Consultation de l'identité du donneur</t>
  </si>
  <si>
    <t>Liste des HLA à saisir</t>
  </si>
  <si>
    <t>Liste des en-cours d'inscription</t>
  </si>
  <si>
    <t>Extraire les résultats de la recherche</t>
  </si>
  <si>
    <t>Module Receveur - Recherche</t>
  </si>
  <si>
    <t>Module Receveur - Listes de travail</t>
  </si>
  <si>
    <t>Module Receveur - Affichage du dossier</t>
  </si>
  <si>
    <t>Module Receveur - Informations adminsitratives</t>
  </si>
  <si>
    <t>Module Receveur - Données à l'inscription</t>
  </si>
  <si>
    <t>Module Receveur - Etat</t>
  </si>
  <si>
    <t>Module Receveur - Données immunologiques</t>
  </si>
  <si>
    <t>Module Receveur - Informations greffe</t>
  </si>
  <si>
    <t>Module Receveur - Bilans</t>
  </si>
  <si>
    <t>Module Receveur - Cross-match</t>
  </si>
  <si>
    <t>Module Receveur - Documents</t>
  </si>
  <si>
    <t>Module Donneur Décédé - Listes de travail</t>
  </si>
  <si>
    <t>Module Donneur Décédé - Affichage du dossier</t>
  </si>
  <si>
    <t>Module Donneur Décédé - Données immunologiques</t>
  </si>
  <si>
    <t>Module Donneur Décédé - Documents</t>
  </si>
  <si>
    <t>Module Donneur Vivant - Recherche</t>
  </si>
  <si>
    <t>Module Donneur Vivant - Listes de travail</t>
  </si>
  <si>
    <t>Module Donneur Vivant - Affichage du dossier</t>
  </si>
  <si>
    <t>Module Donneur Vivant - Données immunologiques</t>
  </si>
  <si>
    <t>Gestion des modules</t>
  </si>
  <si>
    <t>Gestion des périmètres</t>
  </si>
  <si>
    <t>Gestion des activités</t>
  </si>
  <si>
    <t>Gestion des informations Référentiel</t>
  </si>
  <si>
    <t>&gt; 2 cas</t>
  </si>
  <si>
    <t>&lt;= 8 champs</t>
  </si>
  <si>
    <t>&lt;= 2 écrans</t>
  </si>
  <si>
    <t>RG &gt; 10</t>
  </si>
  <si>
    <t>1 cas</t>
  </si>
  <si>
    <t>5&lt;= RG &lt;=10</t>
  </si>
  <si>
    <t>RG &lt; 5</t>
  </si>
  <si>
    <t>champs &gt; 14</t>
  </si>
  <si>
    <t>8 &lt; champs &lt;= 14</t>
  </si>
  <si>
    <t>2 &lt; écrans &lt;= 5</t>
  </si>
  <si>
    <t>écrans &gt; 5</t>
  </si>
  <si>
    <t>Saisie des isoagglutinines</t>
  </si>
  <si>
    <t>Affichage des isoagglutinines</t>
  </si>
  <si>
    <t>1 à 2 cas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</si>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</sst>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</font>
    <font>
      <b/>
      <sz val="11"/>
      <color rgb="FFFFFFFF"/>
      <name val="Calibri"/>
      <family val="2"/>
    </font>
    <font>
      <sz val="11"/>
      <color rgb="FF52525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4472C4"/>
        <bgColor rgb="FF4472C4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4472C4"/>
      </left>
      <right style="thin">
        <color rgb="FF4472C4"/>
      </right>
      <top style="thin">
        <color rgb="FF4472C4"/>
      </top>
      <bottom style="thin">
        <color rgb="FF4472C4"/>
      </bottom>
      <diagonal/>
    </border>
    <border>
      <left style="thin">
        <color rgb="FF4472C4"/>
      </left>
      <right style="thin">
        <color rgb="FF4472C4"/>
      </right>
      <top/>
      <bottom/>
      <diagonal/>
    </border>
    <border>
      <left style="thin">
        <color rgb="FF4472C4"/>
      </left>
      <right style="thin">
        <color rgb="FF4472C4"/>
      </right>
      <top style="thin">
        <color rgb="FF4472C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AYER Patrice" id="{A4E11075-DB73-4A05-972B-2E50315D37E9}" userId="S::patrice.bayer@scalian.com::e0497e4e-b407-4eea-ae9d-cd36d1d83189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" dT="2025-04-08T06:27:24.81" personId="{A4E11075-DB73-4A05-972B-2E50315D37E9}" id="{B6B842BE-9063-4EF3-AB02-014D5EE02E42}">
    <text>Domaine Receveur / Domaine Donneur Décédé / Domaine Donneur Vivant</text>
  </threadedComment>
  <threadedComment ref="D3" dT="2025-04-08T06:27:24.81" personId="{A4E11075-DB73-4A05-972B-2E50315D37E9}" id="{D4380C6F-EC02-4B27-A4EB-E24477F718BE}">
    <text>Domaine Receveur / Domaine Donneur Décédé / Domaine Donneur Vivant</text>
  </threadedComment>
  <threadedComment ref="D4" dT="2025-04-08T06:27:54.93" personId="{A4E11075-DB73-4A05-972B-2E50315D37E9}" id="{9A486020-121A-4C83-84E6-E9B99C7DF383}">
    <text>Ensemble des profils accédant à Immuno</text>
  </threadedComment>
  <threadedComment ref="D15" dT="2025-04-08T06:30:15.48" personId="{A4E11075-DB73-4A05-972B-2E50315D37E9}" id="{5FE882D6-8AF3-4965-B813-85709AB8A479}">
    <text>Sélection + filtrage + tri</text>
  </threadedComment>
  <threadedComment ref="D17" dT="2025-04-08T06:30:15.48" personId="{A4E11075-DB73-4A05-972B-2E50315D37E9}" id="{8362BD0B-33AF-4BEA-BDAA-CD3C9164FC80}">
    <text>Sélection + filtrage + tri</text>
  </threadedComment>
  <threadedComment ref="D18" dT="2025-04-08T06:30:15.48" personId="{A4E11075-DB73-4A05-972B-2E50315D37E9}" id="{D2BE6B24-6730-4D98-899C-F102B8DC78B0}">
    <text>Sélection + filtrage + tri</text>
  </threadedComment>
  <threadedComment ref="D19" dT="2025-04-08T06:30:15.48" personId="{A4E11075-DB73-4A05-972B-2E50315D37E9}" id="{917DBAD2-9712-42EF-ACDC-E08783C41B90}">
    <text>Sélection + filtrage + tri</text>
  </threadedComment>
  <threadedComment ref="D20" dT="2025-04-08T08:47:12.07" personId="{A4E11075-DB73-4A05-972B-2E50315D37E9}" id="{A99CDE60-F7F0-427C-AFFD-BD48559156AF}">
    <text>Impression depuis liste  + depuis dossier</text>
  </threadedComment>
  <threadedComment ref="D46" dT="2025-04-08T06:55:23.04" personId="{A4E11075-DB73-4A05-972B-2E50315D37E9}" id="{3B4581B7-37D7-4A7B-8964-322A494009A8}">
    <text>A/B + DR/DQ + Cw/DP</text>
  </threadedComment>
  <threadedComment ref="D47" dT="2025-04-08T06:55:23.04" personId="{A4E11075-DB73-4A05-972B-2E50315D37E9}" id="{06B402AB-3258-4206-984E-024031947627}">
    <text>A/B + DR/DQ + Cw/DP</text>
  </threadedComment>
  <threadedComment ref="D48" dT="2025-04-08T06:55:23.04" personId="{A4E11075-DB73-4A05-972B-2E50315D37E9}" id="{22DC2FB2-E027-489A-A31E-3ECB5E5E80A3}">
    <text>A/B + DR/DQ + Cw/DP</text>
  </threadedComment>
  <threadedComment ref="D62" dT="2025-04-08T06:30:15.48" personId="{A4E11075-DB73-4A05-972B-2E50315D37E9}" id="{16E38C87-103D-44D6-86EA-58E1F6A7908C}">
    <text>Sélection + filtrage + tri</text>
  </threadedComment>
  <threadedComment ref="D63" dT="2025-04-08T06:30:15.48" personId="{A4E11075-DB73-4A05-972B-2E50315D37E9}" id="{CC2C6625-089C-48B5-AAB8-219B64B90A3A}">
    <text>Sélection + filtrage + tri</text>
  </threadedComment>
  <threadedComment ref="D64" dT="2025-04-08T06:30:15.48" personId="{A4E11075-DB73-4A05-972B-2E50315D37E9}" id="{FE33423C-7C43-497A-9F95-650F4021427E}">
    <text>Sélection + filtrage + tri</text>
  </threadedComment>
  <threadedComment ref="D79" dT="2025-04-08T06:30:15.48" personId="{A4E11075-DB73-4A05-972B-2E50315D37E9}" id="{A543C8E5-E31F-4267-8AE4-2DDC54687ED4}">
    <text>Sélection + filtrage + tri</text>
  </threadedComment>
  <threadedComment ref="D80" dT="2025-04-08T06:30:15.48" personId="{A4E11075-DB73-4A05-972B-2E50315D37E9}" id="{0EBD8864-C217-4E06-9984-07AEDA2C830F}">
    <text>Sélection + filtrage + tri</text>
  </threadedComment>
  <threadedComment ref="D81" dT="2025-04-08T06:30:15.48" personId="{A4E11075-DB73-4A05-972B-2E50315D37E9}" id="{4B96765B-3091-4D13-B537-7DA81F02452E}">
    <text>Sélection + filtrage + tri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D17B7-45B0-4CA1-86BC-078B982DF001}">
  <dimension ref="A1:J90"/>
  <sheetViews>
    <sheetView tabSelected="1" workbookViewId="0">
      <selection activeCell="B34" sqref="B34"/>
    </sheetView>
  </sheetViews>
  <sheetFormatPr baseColWidth="10" defaultRowHeight="14.4" x14ac:dyDescent="0.3"/>
  <cols>
    <col min="1" max="1" width="53.33203125" customWidth="1"/>
    <col min="2" max="2" width="48.77734375" customWidth="1"/>
    <col min="3" max="3" width="20.44140625" customWidth="1"/>
    <col min="4" max="7" width="14.6640625" customWidth="1"/>
  </cols>
  <sheetData>
    <row r="1" spans="1:7" x14ac:dyDescent="0.3">
      <c r="A1" s="1" t="s">
        <v>1</v>
      </c>
      <c r="B1" s="1" t="s">
        <v>8</v>
      </c>
      <c r="C1" s="1" t="s">
        <v>0</v>
      </c>
      <c r="D1" s="1" t="s">
        <v>6</v>
      </c>
      <c r="E1" s="3" t="s">
        <v>4</v>
      </c>
      <c r="F1" s="3" t="s">
        <v>5</v>
      </c>
      <c r="G1" s="3" t="s">
        <v>7</v>
      </c>
    </row>
    <row r="2" spans="1:7" x14ac:dyDescent="0.3">
      <c r="A2" s="2" t="s">
        <v>2</v>
      </c>
      <c r="B2" s="2" t="s">
        <v>9</v>
      </c>
      <c r="C2" s="2" t="str">
        <f>IF((IF($D2="1 cas",1,IF($D2="1 à 2 cas",2,3))+IF($E2="&lt;= 8 champs",1,IF($E2="8 &lt; champs &lt;= 14",2,3))+IF($F2="&lt;= 2 écrans",1,IF($F2="2 &lt; écrans &lt;= 5",2,3))+IF($G2="RG &lt; 5",1,IF($G2="5&lt;= RG &lt;=10",2,3)))&lt;5,"Simple",IF((IF($D2="1 cas",1,IF($D2="1 à 2 cas",2,3))+IF($E2="&lt;= 8 champs",1,IF($E2="8 &lt; champs &lt;= 14",2,3))+IF($F2="&lt;= 2 écrans",1,IF($F2="2 &lt; écrans &lt;= 5",2,3))+IF($G2="RG &lt; 5",1,IF($G2="5&lt;= RG &lt;=10",2,3)))&lt;9,"Moyenne","Complexe"))</f>
        <v>Complexe</v>
      </c>
      <c r="D2" s="2" t="s">
        <v>92</v>
      </c>
      <c r="E2" s="2" t="s">
        <v>93</v>
      </c>
      <c r="F2" s="2" t="s">
        <v>102</v>
      </c>
      <c r="G2" s="2" t="s">
        <v>95</v>
      </c>
    </row>
    <row r="3" spans="1:7" x14ac:dyDescent="0.3">
      <c r="A3" s="2" t="s">
        <v>89</v>
      </c>
      <c r="B3" s="2" t="s">
        <v>89</v>
      </c>
      <c r="C3" s="2" t="str">
        <f t="shared" ref="C3:C66" si="0">IF((IF($D3="1 cas",1,IF($D3="1 à 2 cas",2,3))+IF($E3="&lt;= 8 champs",1,IF($E3="8 &lt; champs &lt;= 14",2,3))+IF($F3="&lt;= 2 écrans",1,IF($F3="2 &lt; écrans &lt;= 5",2,3))+IF($G3="RG &lt; 5",1,IF($G3="5&lt;= RG &lt;=10",2,3)))&lt;5,"Simple",IF((IF($D3="1 cas",1,IF($D3="1 à 2 cas",2,3))+IF($E3="&lt;= 8 champs",1,IF($E3="8 &lt; champs &lt;= 14",2,3))+IF($F3="&lt;= 2 écrans",1,IF($F3="2 &lt; écrans &lt;= 5",2,3))+IF($G3="RG &lt; 5",1,IF($G3="5&lt;= RG &lt;=10",2,3)))&lt;9,"Moyenne","Complexe"))</f>
        <v>Complexe</v>
      </c>
      <c r="D3" s="2" t="s">
        <v>92</v>
      </c>
      <c r="E3" s="2" t="s">
        <v>93</v>
      </c>
      <c r="F3" s="2" t="s">
        <v>102</v>
      </c>
      <c r="G3" s="2" t="s">
        <v>95</v>
      </c>
    </row>
    <row r="4" spans="1:7" x14ac:dyDescent="0.3">
      <c r="A4" s="2" t="s">
        <v>3</v>
      </c>
      <c r="B4" s="2" t="s">
        <v>3</v>
      </c>
      <c r="C4" s="2" t="str">
        <f t="shared" si="0"/>
        <v>Complexe</v>
      </c>
      <c r="D4" s="2" t="s">
        <v>92</v>
      </c>
      <c r="E4" s="2" t="s">
        <v>93</v>
      </c>
      <c r="F4" s="2" t="s">
        <v>102</v>
      </c>
      <c r="G4" s="2" t="s">
        <v>95</v>
      </c>
    </row>
    <row r="5" spans="1:7" x14ac:dyDescent="0.3">
      <c r="A5" s="2" t="s">
        <v>88</v>
      </c>
      <c r="B5" s="2" t="s">
        <v>88</v>
      </c>
      <c r="C5" s="2" t="str">
        <f t="shared" si="0"/>
        <v>Simple</v>
      </c>
      <c r="D5" s="2" t="s">
        <v>96</v>
      </c>
      <c r="E5" s="2" t="s">
        <v>93</v>
      </c>
      <c r="F5" s="2" t="s">
        <v>94</v>
      </c>
      <c r="G5" s="2" t="s">
        <v>98</v>
      </c>
    </row>
    <row r="6" spans="1:7" x14ac:dyDescent="0.3">
      <c r="A6" s="5" t="s">
        <v>14</v>
      </c>
      <c r="B6" s="4" t="s">
        <v>16</v>
      </c>
      <c r="C6" s="2" t="str">
        <f t="shared" si="0"/>
        <v>Simple</v>
      </c>
      <c r="D6" s="2" t="s">
        <v>96</v>
      </c>
      <c r="E6" s="2" t="s">
        <v>93</v>
      </c>
      <c r="F6" s="2" t="s">
        <v>94</v>
      </c>
      <c r="G6" s="2" t="s">
        <v>98</v>
      </c>
    </row>
    <row r="7" spans="1:7" x14ac:dyDescent="0.3">
      <c r="A7" s="5" t="s">
        <v>14</v>
      </c>
      <c r="B7" s="4" t="s">
        <v>17</v>
      </c>
      <c r="C7" s="2" t="str">
        <f t="shared" si="0"/>
        <v>Simple</v>
      </c>
      <c r="D7" s="2" t="s">
        <v>96</v>
      </c>
      <c r="E7" s="2" t="s">
        <v>93</v>
      </c>
      <c r="F7" s="2" t="s">
        <v>94</v>
      </c>
      <c r="G7" s="2" t="s">
        <v>98</v>
      </c>
    </row>
    <row r="8" spans="1:7" x14ac:dyDescent="0.3">
      <c r="A8" s="5" t="s">
        <v>14</v>
      </c>
      <c r="B8" s="2" t="s">
        <v>21</v>
      </c>
      <c r="C8" s="2" t="str">
        <f t="shared" si="0"/>
        <v>Simple</v>
      </c>
      <c r="D8" s="2" t="s">
        <v>96</v>
      </c>
      <c r="E8" s="2" t="s">
        <v>93</v>
      </c>
      <c r="F8" s="2" t="s">
        <v>94</v>
      </c>
      <c r="G8" s="2" t="s">
        <v>98</v>
      </c>
    </row>
    <row r="9" spans="1:7" x14ac:dyDescent="0.3">
      <c r="A9" s="5" t="s">
        <v>14</v>
      </c>
      <c r="B9" s="2" t="s">
        <v>18</v>
      </c>
      <c r="C9" s="2" t="str">
        <f t="shared" si="0"/>
        <v>Simple</v>
      </c>
      <c r="D9" s="2" t="s">
        <v>96</v>
      </c>
      <c r="E9" s="2" t="s">
        <v>93</v>
      </c>
      <c r="F9" s="2" t="s">
        <v>94</v>
      </c>
      <c r="G9" s="2" t="s">
        <v>98</v>
      </c>
    </row>
    <row r="10" spans="1:7" x14ac:dyDescent="0.3">
      <c r="A10" s="5" t="s">
        <v>14</v>
      </c>
      <c r="B10" s="2" t="s">
        <v>19</v>
      </c>
      <c r="C10" s="2" t="str">
        <f t="shared" si="0"/>
        <v>Simple</v>
      </c>
      <c r="D10" s="2" t="s">
        <v>96</v>
      </c>
      <c r="E10" s="2" t="s">
        <v>93</v>
      </c>
      <c r="F10" s="2" t="s">
        <v>94</v>
      </c>
      <c r="G10" s="2" t="s">
        <v>98</v>
      </c>
    </row>
    <row r="11" spans="1:7" x14ac:dyDescent="0.3">
      <c r="A11" s="5" t="s">
        <v>14</v>
      </c>
      <c r="B11" s="2" t="s">
        <v>90</v>
      </c>
      <c r="C11" s="2" t="str">
        <f t="shared" si="0"/>
        <v>Simple</v>
      </c>
      <c r="D11" s="2" t="s">
        <v>96</v>
      </c>
      <c r="E11" s="2" t="s">
        <v>93</v>
      </c>
      <c r="F11" s="2" t="s">
        <v>94</v>
      </c>
      <c r="G11" s="2" t="s">
        <v>98</v>
      </c>
    </row>
    <row r="12" spans="1:7" x14ac:dyDescent="0.3">
      <c r="A12" s="2" t="s">
        <v>15</v>
      </c>
      <c r="B12" s="2" t="s">
        <v>20</v>
      </c>
      <c r="C12" s="2" t="str">
        <f t="shared" si="0"/>
        <v>Simple</v>
      </c>
      <c r="D12" s="2" t="s">
        <v>96</v>
      </c>
      <c r="E12" s="2" t="s">
        <v>93</v>
      </c>
      <c r="F12" s="2" t="s">
        <v>94</v>
      </c>
      <c r="G12" s="2" t="s">
        <v>98</v>
      </c>
    </row>
    <row r="13" spans="1:7" x14ac:dyDescent="0.3">
      <c r="A13" s="4" t="s">
        <v>91</v>
      </c>
      <c r="B13" s="4" t="s">
        <v>91</v>
      </c>
      <c r="C13" s="2" t="str">
        <f t="shared" si="0"/>
        <v>Simple</v>
      </c>
      <c r="D13" s="2" t="s">
        <v>96</v>
      </c>
      <c r="E13" s="2" t="s">
        <v>93</v>
      </c>
      <c r="F13" s="2" t="s">
        <v>94</v>
      </c>
      <c r="G13" s="2" t="s">
        <v>98</v>
      </c>
    </row>
    <row r="14" spans="1:7" x14ac:dyDescent="0.3">
      <c r="A14" s="4" t="s">
        <v>69</v>
      </c>
      <c r="B14" s="4" t="s">
        <v>12</v>
      </c>
      <c r="C14" s="2" t="str">
        <f t="shared" si="0"/>
        <v>Complexe</v>
      </c>
      <c r="D14" s="2" t="s">
        <v>96</v>
      </c>
      <c r="E14" s="2" t="s">
        <v>99</v>
      </c>
      <c r="F14" s="2" t="s">
        <v>101</v>
      </c>
      <c r="G14" s="2" t="s">
        <v>95</v>
      </c>
    </row>
    <row r="15" spans="1:7" x14ac:dyDescent="0.3">
      <c r="A15" s="4" t="s">
        <v>69</v>
      </c>
      <c r="B15" s="4" t="s">
        <v>11</v>
      </c>
      <c r="C15" s="2" t="str">
        <f t="shared" si="0"/>
        <v>Complexe</v>
      </c>
      <c r="D15" s="2" t="s">
        <v>92</v>
      </c>
      <c r="E15" s="2" t="s">
        <v>99</v>
      </c>
      <c r="F15" s="2" t="s">
        <v>94</v>
      </c>
      <c r="G15" s="2" t="s">
        <v>95</v>
      </c>
    </row>
    <row r="16" spans="1:7" x14ac:dyDescent="0.3">
      <c r="A16" s="4" t="s">
        <v>69</v>
      </c>
      <c r="B16" s="4" t="s">
        <v>68</v>
      </c>
      <c r="C16" s="2" t="str">
        <f>IF((IF($D16="1 cas",1,IF($D16="1 à 2 cas",2,3))+IF($E16="&lt;= 8 champs",1,IF($E16="8 &lt; champs &lt;= 14",2,3))+IF($F16="&lt;= 2 écrans",1,IF($F16="2 &lt; écrans &lt;= 5",2,3))+IF($G16="RG &lt; 5",1,IF($G16="5&lt;= RG &lt;=10",2,3)))&lt;5,"Simple",IF((IF($D16="1 cas",1,IF($D16="1 à 2 cas",2,3))+IF($E16="&lt;= 8 champs",1,IF($E16="8 &lt; champs &lt;= 14",2,3))+IF($F16="&lt;= 2 écrans",1,IF($F16="2 &lt; écrans &lt;= 5",2,3))+IF($G16="RG &lt; 5",1,IF($G16="5&lt;= RG &lt;=10",2,3)))&lt;9,"Moyenne","Complexe"))</f>
        <v>Moyenne</v>
      </c>
      <c r="D16" s="2" t="s">
        <v>96</v>
      </c>
      <c r="E16" s="2" t="s">
        <v>99</v>
      </c>
      <c r="F16" s="2" t="s">
        <v>94</v>
      </c>
      <c r="G16" s="2" t="s">
        <v>98</v>
      </c>
    </row>
    <row r="17" spans="1:10" x14ac:dyDescent="0.3">
      <c r="A17" s="4" t="s">
        <v>70</v>
      </c>
      <c r="B17" s="4" t="s">
        <v>57</v>
      </c>
      <c r="C17" s="2" t="str">
        <f t="shared" si="0"/>
        <v>Complexe</v>
      </c>
      <c r="D17" s="2" t="s">
        <v>92</v>
      </c>
      <c r="E17" s="2" t="s">
        <v>99</v>
      </c>
      <c r="F17" s="2" t="s">
        <v>94</v>
      </c>
      <c r="G17" s="2" t="s">
        <v>97</v>
      </c>
    </row>
    <row r="18" spans="1:10" x14ac:dyDescent="0.3">
      <c r="A18" s="4" t="s">
        <v>70</v>
      </c>
      <c r="B18" s="4" t="s">
        <v>58</v>
      </c>
      <c r="C18" s="2" t="str">
        <f t="shared" si="0"/>
        <v>Complexe</v>
      </c>
      <c r="D18" s="2" t="s">
        <v>92</v>
      </c>
      <c r="E18" s="2" t="s">
        <v>99</v>
      </c>
      <c r="F18" s="2" t="s">
        <v>94</v>
      </c>
      <c r="G18" s="2" t="s">
        <v>97</v>
      </c>
    </row>
    <row r="19" spans="1:10" x14ac:dyDescent="0.3">
      <c r="A19" s="4" t="s">
        <v>70</v>
      </c>
      <c r="B19" s="4" t="s">
        <v>59</v>
      </c>
      <c r="C19" s="2" t="str">
        <f t="shared" si="0"/>
        <v>Complexe</v>
      </c>
      <c r="D19" s="2" t="s">
        <v>92</v>
      </c>
      <c r="E19" s="2" t="s">
        <v>99</v>
      </c>
      <c r="F19" s="2" t="s">
        <v>94</v>
      </c>
      <c r="G19" s="2" t="s">
        <v>97</v>
      </c>
    </row>
    <row r="20" spans="1:10" x14ac:dyDescent="0.3">
      <c r="A20" s="4" t="s">
        <v>70</v>
      </c>
      <c r="B20" s="4" t="s">
        <v>60</v>
      </c>
      <c r="C20" s="2" t="str">
        <f t="shared" si="0"/>
        <v>Complexe</v>
      </c>
      <c r="D20" s="2" t="s">
        <v>105</v>
      </c>
      <c r="E20" s="2" t="s">
        <v>99</v>
      </c>
      <c r="F20" s="2" t="s">
        <v>94</v>
      </c>
      <c r="G20" s="2" t="s">
        <v>95</v>
      </c>
    </row>
    <row r="21" spans="1:10" x14ac:dyDescent="0.3">
      <c r="A21" s="4" t="s">
        <v>70</v>
      </c>
      <c r="B21" s="4" t="s">
        <v>61</v>
      </c>
      <c r="C21" s="2" t="str">
        <f t="shared" si="0"/>
        <v>Moyenne</v>
      </c>
      <c r="D21" s="2" t="s">
        <v>96</v>
      </c>
      <c r="E21" s="2" t="s">
        <v>100</v>
      </c>
      <c r="F21" s="2" t="s">
        <v>94</v>
      </c>
      <c r="G21" s="2" t="s">
        <v>95</v>
      </c>
    </row>
    <row r="22" spans="1:10" x14ac:dyDescent="0.3">
      <c r="A22" s="4" t="s">
        <v>71</v>
      </c>
      <c r="B22" s="4" t="s">
        <v>10</v>
      </c>
      <c r="C22" s="2" t="str">
        <f t="shared" si="0"/>
        <v>Simple</v>
      </c>
      <c r="D22" s="2" t="s">
        <v>96</v>
      </c>
      <c r="E22" s="2" t="s">
        <v>93</v>
      </c>
      <c r="F22" s="2" t="s">
        <v>94</v>
      </c>
      <c r="G22" s="2" t="s">
        <v>98</v>
      </c>
    </row>
    <row r="23" spans="1:10" x14ac:dyDescent="0.3">
      <c r="A23" s="4" t="s">
        <v>71</v>
      </c>
      <c r="B23" s="4" t="s">
        <v>13</v>
      </c>
      <c r="C23" s="2" t="str">
        <f t="shared" si="0"/>
        <v>Simple</v>
      </c>
      <c r="D23" s="2" t="s">
        <v>96</v>
      </c>
      <c r="E23" s="2" t="s">
        <v>93</v>
      </c>
      <c r="F23" s="2" t="s">
        <v>94</v>
      </c>
      <c r="G23" s="2" t="s">
        <v>98</v>
      </c>
    </row>
    <row r="24" spans="1:10" x14ac:dyDescent="0.3">
      <c r="A24" s="4" t="s">
        <v>71</v>
      </c>
      <c r="B24" s="4" t="s">
        <v>62</v>
      </c>
      <c r="C24" s="2" t="str">
        <f t="shared" si="0"/>
        <v>Simple</v>
      </c>
      <c r="D24" s="2" t="s">
        <v>96</v>
      </c>
      <c r="E24" s="2" t="s">
        <v>93</v>
      </c>
      <c r="F24" s="2" t="s">
        <v>94</v>
      </c>
      <c r="G24" s="2" t="s">
        <v>98</v>
      </c>
    </row>
    <row r="25" spans="1:10" x14ac:dyDescent="0.3">
      <c r="A25" s="4" t="s">
        <v>72</v>
      </c>
      <c r="B25" s="2" t="s">
        <v>22</v>
      </c>
      <c r="C25" s="2" t="str">
        <f t="shared" si="0"/>
        <v>Simple</v>
      </c>
      <c r="D25" s="2" t="s">
        <v>96</v>
      </c>
      <c r="E25" s="2" t="s">
        <v>93</v>
      </c>
      <c r="F25" s="2" t="s">
        <v>94</v>
      </c>
      <c r="G25" s="2" t="s">
        <v>98</v>
      </c>
    </row>
    <row r="26" spans="1:10" x14ac:dyDescent="0.3">
      <c r="A26" s="4" t="s">
        <v>73</v>
      </c>
      <c r="B26" s="2" t="s">
        <v>23</v>
      </c>
      <c r="C26" s="2" t="str">
        <f t="shared" si="0"/>
        <v>Simple</v>
      </c>
      <c r="D26" s="2" t="s">
        <v>96</v>
      </c>
      <c r="E26" s="2" t="s">
        <v>93</v>
      </c>
      <c r="F26" s="2" t="s">
        <v>94</v>
      </c>
      <c r="G26" s="2" t="s">
        <v>98</v>
      </c>
    </row>
    <row r="27" spans="1:10" x14ac:dyDescent="0.3">
      <c r="A27" s="4" t="s">
        <v>73</v>
      </c>
      <c r="B27" s="2" t="s">
        <v>24</v>
      </c>
      <c r="C27" s="2" t="str">
        <f t="shared" si="0"/>
        <v>Simple</v>
      </c>
      <c r="D27" s="2" t="s">
        <v>96</v>
      </c>
      <c r="E27" s="2" t="s">
        <v>93</v>
      </c>
      <c r="F27" s="2" t="s">
        <v>94</v>
      </c>
      <c r="G27" s="2" t="s">
        <v>98</v>
      </c>
      <c r="J27" t="s">
        <v>106</v>
      </c>
    </row>
    <row r="28" spans="1:10" x14ac:dyDescent="0.3">
      <c r="A28" s="4" t="s">
        <v>73</v>
      </c>
      <c r="B28" s="2" t="s">
        <v>25</v>
      </c>
      <c r="C28" s="2" t="str">
        <f t="shared" si="0"/>
        <v>Simple</v>
      </c>
      <c r="D28" s="2" t="s">
        <v>96</v>
      </c>
      <c r="E28" s="2" t="s">
        <v>93</v>
      </c>
      <c r="F28" s="2" t="s">
        <v>94</v>
      </c>
      <c r="G28" s="2" t="s">
        <v>98</v>
      </c>
    </row>
    <row r="29" spans="1:10" x14ac:dyDescent="0.3">
      <c r="A29" s="4" t="s">
        <v>73</v>
      </c>
      <c r="B29" s="2" t="s">
        <v>26</v>
      </c>
      <c r="C29" s="2" t="str">
        <f t="shared" si="0"/>
        <v>Simple</v>
      </c>
      <c r="D29" s="2" t="s">
        <v>96</v>
      </c>
      <c r="E29" s="2" t="s">
        <v>93</v>
      </c>
      <c r="F29" s="2" t="s">
        <v>94</v>
      </c>
      <c r="G29" s="2" t="s">
        <v>98</v>
      </c>
    </row>
    <row r="30" spans="1:10" x14ac:dyDescent="0.3">
      <c r="A30" s="4" t="s">
        <v>73</v>
      </c>
      <c r="B30" s="2" t="s">
        <v>27</v>
      </c>
      <c r="C30" s="2" t="str">
        <f t="shared" si="0"/>
        <v>Simple</v>
      </c>
      <c r="D30" s="2" t="s">
        <v>96</v>
      </c>
      <c r="E30" s="2" t="s">
        <v>93</v>
      </c>
      <c r="F30" s="2" t="s">
        <v>94</v>
      </c>
      <c r="G30" s="2" t="s">
        <v>98</v>
      </c>
    </row>
    <row r="31" spans="1:10" x14ac:dyDescent="0.3">
      <c r="A31" s="4" t="s">
        <v>73</v>
      </c>
      <c r="B31" s="2" t="s">
        <v>28</v>
      </c>
      <c r="C31" s="2" t="str">
        <f t="shared" si="0"/>
        <v>Simple</v>
      </c>
      <c r="D31" s="2" t="s">
        <v>96</v>
      </c>
      <c r="E31" s="2" t="s">
        <v>93</v>
      </c>
      <c r="F31" s="2" t="s">
        <v>94</v>
      </c>
      <c r="G31" s="2" t="s">
        <v>98</v>
      </c>
    </row>
    <row r="32" spans="1:10" x14ac:dyDescent="0.3">
      <c r="A32" s="2" t="s">
        <v>74</v>
      </c>
      <c r="B32" s="2" t="s">
        <v>29</v>
      </c>
      <c r="C32" s="2" t="str">
        <f t="shared" si="0"/>
        <v>Simple</v>
      </c>
      <c r="D32" s="2" t="s">
        <v>96</v>
      </c>
      <c r="E32" s="2" t="s">
        <v>93</v>
      </c>
      <c r="F32" s="2" t="s">
        <v>94</v>
      </c>
      <c r="G32" s="2" t="s">
        <v>98</v>
      </c>
    </row>
    <row r="33" spans="1:7" x14ac:dyDescent="0.3">
      <c r="A33" s="2" t="s">
        <v>74</v>
      </c>
      <c r="B33" s="2" t="s">
        <v>30</v>
      </c>
      <c r="C33" s="2" t="str">
        <f t="shared" si="0"/>
        <v>Simple</v>
      </c>
      <c r="D33" s="2" t="s">
        <v>96</v>
      </c>
      <c r="E33" s="2" t="s">
        <v>93</v>
      </c>
      <c r="F33" s="2" t="s">
        <v>94</v>
      </c>
      <c r="G33" s="2" t="s">
        <v>98</v>
      </c>
    </row>
    <row r="34" spans="1:7" x14ac:dyDescent="0.3">
      <c r="A34" s="2" t="s">
        <v>74</v>
      </c>
      <c r="B34" s="2" t="s">
        <v>31</v>
      </c>
      <c r="C34" s="2" t="str">
        <f t="shared" si="0"/>
        <v>Simple</v>
      </c>
      <c r="D34" s="2" t="s">
        <v>96</v>
      </c>
      <c r="E34" s="2" t="s">
        <v>93</v>
      </c>
      <c r="F34" s="2" t="s">
        <v>94</v>
      </c>
      <c r="G34" s="2" t="s">
        <v>98</v>
      </c>
    </row>
    <row r="35" spans="1:7" x14ac:dyDescent="0.3">
      <c r="A35" s="2" t="s">
        <v>75</v>
      </c>
      <c r="B35" s="2" t="s">
        <v>32</v>
      </c>
      <c r="C35" s="2" t="str">
        <f t="shared" si="0"/>
        <v>Moyenne</v>
      </c>
      <c r="D35" s="2" t="s">
        <v>96</v>
      </c>
      <c r="E35" s="2" t="s">
        <v>100</v>
      </c>
      <c r="F35" s="2" t="s">
        <v>94</v>
      </c>
      <c r="G35" s="2" t="s">
        <v>97</v>
      </c>
    </row>
    <row r="36" spans="1:7" x14ac:dyDescent="0.3">
      <c r="A36" s="2" t="s">
        <v>75</v>
      </c>
      <c r="B36" s="2" t="s">
        <v>33</v>
      </c>
      <c r="C36" s="2" t="str">
        <f t="shared" si="0"/>
        <v>Moyenne</v>
      </c>
      <c r="D36" s="2" t="s">
        <v>96</v>
      </c>
      <c r="E36" s="2" t="s">
        <v>99</v>
      </c>
      <c r="F36" s="2" t="s">
        <v>94</v>
      </c>
      <c r="G36" s="2" t="s">
        <v>97</v>
      </c>
    </row>
    <row r="37" spans="1:7" x14ac:dyDescent="0.3">
      <c r="A37" s="2" t="s">
        <v>75</v>
      </c>
      <c r="B37" s="2" t="s">
        <v>34</v>
      </c>
      <c r="C37" s="2" t="str">
        <f t="shared" si="0"/>
        <v>Moyenne</v>
      </c>
      <c r="D37" s="2" t="s">
        <v>96</v>
      </c>
      <c r="E37" s="2" t="s">
        <v>100</v>
      </c>
      <c r="F37" s="2" t="s">
        <v>94</v>
      </c>
      <c r="G37" s="2" t="s">
        <v>97</v>
      </c>
    </row>
    <row r="38" spans="1:7" x14ac:dyDescent="0.3">
      <c r="A38" s="2" t="s">
        <v>75</v>
      </c>
      <c r="B38" s="2" t="s">
        <v>35</v>
      </c>
      <c r="C38" s="2" t="str">
        <f t="shared" si="0"/>
        <v>Moyenne</v>
      </c>
      <c r="D38" s="2" t="s">
        <v>96</v>
      </c>
      <c r="E38" s="2" t="s">
        <v>100</v>
      </c>
      <c r="F38" s="2" t="s">
        <v>94</v>
      </c>
      <c r="G38" s="2" t="s">
        <v>97</v>
      </c>
    </row>
    <row r="39" spans="1:7" x14ac:dyDescent="0.3">
      <c r="A39" s="2" t="s">
        <v>75</v>
      </c>
      <c r="B39" s="2" t="s">
        <v>36</v>
      </c>
      <c r="C39" s="2" t="str">
        <f t="shared" si="0"/>
        <v>Moyenne</v>
      </c>
      <c r="D39" s="2" t="s">
        <v>96</v>
      </c>
      <c r="E39" s="2" t="s">
        <v>100</v>
      </c>
      <c r="F39" s="2" t="s">
        <v>94</v>
      </c>
      <c r="G39" s="2" t="s">
        <v>97</v>
      </c>
    </row>
    <row r="40" spans="1:7" x14ac:dyDescent="0.3">
      <c r="A40" s="2" t="s">
        <v>75</v>
      </c>
      <c r="B40" s="2" t="s">
        <v>37</v>
      </c>
      <c r="C40" s="2" t="str">
        <f t="shared" si="0"/>
        <v>Moyenne</v>
      </c>
      <c r="D40" s="2" t="s">
        <v>96</v>
      </c>
      <c r="E40" s="2" t="s">
        <v>99</v>
      </c>
      <c r="F40" s="2" t="s">
        <v>94</v>
      </c>
      <c r="G40" s="2" t="s">
        <v>95</v>
      </c>
    </row>
    <row r="41" spans="1:7" x14ac:dyDescent="0.3">
      <c r="A41" s="2" t="s">
        <v>75</v>
      </c>
      <c r="B41" s="2" t="s">
        <v>38</v>
      </c>
      <c r="C41" s="2" t="str">
        <f t="shared" si="0"/>
        <v>Moyenne</v>
      </c>
      <c r="D41" s="2" t="s">
        <v>96</v>
      </c>
      <c r="E41" s="2" t="s">
        <v>99</v>
      </c>
      <c r="F41" s="2" t="s">
        <v>94</v>
      </c>
      <c r="G41" s="2" t="s">
        <v>95</v>
      </c>
    </row>
    <row r="42" spans="1:7" x14ac:dyDescent="0.3">
      <c r="A42" s="2" t="s">
        <v>75</v>
      </c>
      <c r="B42" s="2" t="s">
        <v>39</v>
      </c>
      <c r="C42" s="2" t="str">
        <f t="shared" si="0"/>
        <v>Moyenne</v>
      </c>
      <c r="D42" s="2" t="s">
        <v>96</v>
      </c>
      <c r="E42" s="2" t="s">
        <v>99</v>
      </c>
      <c r="F42" s="2" t="s">
        <v>94</v>
      </c>
      <c r="G42" s="2" t="s">
        <v>95</v>
      </c>
    </row>
    <row r="43" spans="1:7" x14ac:dyDescent="0.3">
      <c r="A43" s="2" t="s">
        <v>75</v>
      </c>
      <c r="B43" s="2" t="s">
        <v>104</v>
      </c>
      <c r="C43" s="2" t="str">
        <f t="shared" si="0"/>
        <v>Simple</v>
      </c>
      <c r="D43" s="2" t="s">
        <v>96</v>
      </c>
      <c r="E43" s="2" t="s">
        <v>93</v>
      </c>
      <c r="F43" s="2" t="s">
        <v>94</v>
      </c>
      <c r="G43" s="2" t="s">
        <v>98</v>
      </c>
    </row>
    <row r="44" spans="1:7" x14ac:dyDescent="0.3">
      <c r="A44" s="2" t="s">
        <v>75</v>
      </c>
      <c r="B44" s="2" t="s">
        <v>103</v>
      </c>
      <c r="C44" s="2" t="str">
        <f t="shared" si="0"/>
        <v>Moyenne</v>
      </c>
      <c r="D44" s="2" t="s">
        <v>96</v>
      </c>
      <c r="E44" s="2" t="s">
        <v>93</v>
      </c>
      <c r="F44" s="2" t="s">
        <v>94</v>
      </c>
      <c r="G44" s="2" t="s">
        <v>97</v>
      </c>
    </row>
    <row r="45" spans="1:7" x14ac:dyDescent="0.3">
      <c r="A45" s="2" t="s">
        <v>75</v>
      </c>
      <c r="B45" s="2" t="s">
        <v>40</v>
      </c>
      <c r="C45" s="2" t="str">
        <f t="shared" si="0"/>
        <v>Moyenne</v>
      </c>
      <c r="D45" s="2" t="s">
        <v>96</v>
      </c>
      <c r="E45" s="2" t="s">
        <v>100</v>
      </c>
      <c r="F45" s="2" t="s">
        <v>94</v>
      </c>
      <c r="G45" s="2" t="s">
        <v>98</v>
      </c>
    </row>
    <row r="46" spans="1:7" x14ac:dyDescent="0.3">
      <c r="A46" s="2" t="s">
        <v>75</v>
      </c>
      <c r="B46" s="2" t="s">
        <v>41</v>
      </c>
      <c r="C46" s="2" t="str">
        <f t="shared" si="0"/>
        <v>Complexe</v>
      </c>
      <c r="D46" s="2" t="s">
        <v>92</v>
      </c>
      <c r="E46" s="2" t="s">
        <v>99</v>
      </c>
      <c r="F46" s="2" t="s">
        <v>94</v>
      </c>
      <c r="G46" s="2" t="s">
        <v>95</v>
      </c>
    </row>
    <row r="47" spans="1:7" x14ac:dyDescent="0.3">
      <c r="A47" s="2" t="s">
        <v>75</v>
      </c>
      <c r="B47" s="2" t="s">
        <v>45</v>
      </c>
      <c r="C47" s="2" t="str">
        <f t="shared" si="0"/>
        <v>Complexe</v>
      </c>
      <c r="D47" s="2" t="s">
        <v>92</v>
      </c>
      <c r="E47" s="2" t="s">
        <v>99</v>
      </c>
      <c r="F47" s="2" t="s">
        <v>94</v>
      </c>
      <c r="G47" s="2" t="s">
        <v>95</v>
      </c>
    </row>
    <row r="48" spans="1:7" x14ac:dyDescent="0.3">
      <c r="A48" s="2" t="s">
        <v>75</v>
      </c>
      <c r="B48" s="2" t="s">
        <v>42</v>
      </c>
      <c r="C48" s="2" t="str">
        <f t="shared" si="0"/>
        <v>Complexe</v>
      </c>
      <c r="D48" s="2" t="s">
        <v>92</v>
      </c>
      <c r="E48" s="2" t="s">
        <v>99</v>
      </c>
      <c r="F48" s="2" t="s">
        <v>94</v>
      </c>
      <c r="G48" s="2" t="s">
        <v>95</v>
      </c>
    </row>
    <row r="49" spans="1:7" x14ac:dyDescent="0.3">
      <c r="A49" s="2" t="s">
        <v>75</v>
      </c>
      <c r="B49" s="2" t="s">
        <v>46</v>
      </c>
      <c r="C49" s="2" t="str">
        <f t="shared" si="0"/>
        <v>Moyenne</v>
      </c>
      <c r="D49" s="2" t="s">
        <v>96</v>
      </c>
      <c r="E49" s="2" t="s">
        <v>93</v>
      </c>
      <c r="F49" s="2" t="s">
        <v>94</v>
      </c>
      <c r="G49" s="2" t="s">
        <v>97</v>
      </c>
    </row>
    <row r="50" spans="1:7" x14ac:dyDescent="0.3">
      <c r="A50" s="2" t="s">
        <v>75</v>
      </c>
      <c r="B50" s="2" t="s">
        <v>43</v>
      </c>
      <c r="C50" s="2" t="str">
        <f t="shared" si="0"/>
        <v>Simple</v>
      </c>
      <c r="D50" s="2" t="s">
        <v>96</v>
      </c>
      <c r="E50" s="2" t="s">
        <v>93</v>
      </c>
      <c r="F50" s="2" t="s">
        <v>94</v>
      </c>
      <c r="G50" s="2" t="s">
        <v>98</v>
      </c>
    </row>
    <row r="51" spans="1:7" x14ac:dyDescent="0.3">
      <c r="A51" s="2" t="s">
        <v>75</v>
      </c>
      <c r="B51" s="2" t="s">
        <v>44</v>
      </c>
      <c r="C51" s="2" t="str">
        <f t="shared" si="0"/>
        <v>Simple</v>
      </c>
      <c r="D51" s="2" t="s">
        <v>96</v>
      </c>
      <c r="E51" s="2" t="s">
        <v>93</v>
      </c>
      <c r="F51" s="2" t="s">
        <v>94</v>
      </c>
      <c r="G51" s="2" t="s">
        <v>98</v>
      </c>
    </row>
    <row r="52" spans="1:7" x14ac:dyDescent="0.3">
      <c r="A52" s="2" t="s">
        <v>76</v>
      </c>
      <c r="B52" s="2" t="s">
        <v>47</v>
      </c>
      <c r="C52" s="2" t="str">
        <f t="shared" si="0"/>
        <v>Simple</v>
      </c>
      <c r="D52" s="2" t="s">
        <v>96</v>
      </c>
      <c r="E52" s="2" t="s">
        <v>93</v>
      </c>
      <c r="F52" s="2" t="s">
        <v>94</v>
      </c>
      <c r="G52" s="2" t="s">
        <v>98</v>
      </c>
    </row>
    <row r="53" spans="1:7" x14ac:dyDescent="0.3">
      <c r="A53" s="2" t="s">
        <v>76</v>
      </c>
      <c r="B53" s="2" t="s">
        <v>48</v>
      </c>
      <c r="C53" s="2" t="str">
        <f t="shared" si="0"/>
        <v>Simple</v>
      </c>
      <c r="D53" s="2" t="s">
        <v>96</v>
      </c>
      <c r="E53" s="2" t="s">
        <v>93</v>
      </c>
      <c r="F53" s="2" t="s">
        <v>94</v>
      </c>
      <c r="G53" s="2" t="s">
        <v>98</v>
      </c>
    </row>
    <row r="54" spans="1:7" x14ac:dyDescent="0.3">
      <c r="A54" s="2" t="s">
        <v>76</v>
      </c>
      <c r="B54" s="2" t="s">
        <v>49</v>
      </c>
      <c r="C54" s="2" t="str">
        <f t="shared" si="0"/>
        <v>Simple</v>
      </c>
      <c r="D54" s="2" t="s">
        <v>96</v>
      </c>
      <c r="E54" s="2" t="s">
        <v>93</v>
      </c>
      <c r="F54" s="2" t="s">
        <v>94</v>
      </c>
      <c r="G54" s="2" t="s">
        <v>98</v>
      </c>
    </row>
    <row r="55" spans="1:7" x14ac:dyDescent="0.3">
      <c r="A55" s="2" t="s">
        <v>76</v>
      </c>
      <c r="B55" s="2" t="s">
        <v>50</v>
      </c>
      <c r="C55" s="2" t="str">
        <f t="shared" si="0"/>
        <v>Simple</v>
      </c>
      <c r="D55" s="2" t="s">
        <v>96</v>
      </c>
      <c r="E55" s="2" t="s">
        <v>93</v>
      </c>
      <c r="F55" s="2" t="s">
        <v>94</v>
      </c>
      <c r="G55" s="2" t="s">
        <v>98</v>
      </c>
    </row>
    <row r="56" spans="1:7" x14ac:dyDescent="0.3">
      <c r="A56" s="2" t="s">
        <v>77</v>
      </c>
      <c r="B56" s="2" t="s">
        <v>51</v>
      </c>
      <c r="C56" s="2" t="str">
        <f t="shared" si="0"/>
        <v>Moyenne</v>
      </c>
      <c r="D56" s="2" t="s">
        <v>96</v>
      </c>
      <c r="E56" s="2" t="s">
        <v>100</v>
      </c>
      <c r="F56" s="2" t="s">
        <v>94</v>
      </c>
      <c r="G56" s="2" t="s">
        <v>95</v>
      </c>
    </row>
    <row r="57" spans="1:7" x14ac:dyDescent="0.3">
      <c r="A57" s="2" t="s">
        <v>78</v>
      </c>
      <c r="B57" s="2" t="s">
        <v>54</v>
      </c>
      <c r="C57" s="2" t="str">
        <f t="shared" si="0"/>
        <v>Moyenne</v>
      </c>
      <c r="D57" s="2" t="s">
        <v>96</v>
      </c>
      <c r="E57" s="2" t="s">
        <v>93</v>
      </c>
      <c r="F57" s="2" t="s">
        <v>94</v>
      </c>
      <c r="G57" s="2" t="s">
        <v>95</v>
      </c>
    </row>
    <row r="58" spans="1:7" x14ac:dyDescent="0.3">
      <c r="A58" s="2" t="s">
        <v>78</v>
      </c>
      <c r="B58" s="2" t="s">
        <v>53</v>
      </c>
      <c r="C58" s="2" t="str">
        <f t="shared" si="0"/>
        <v>Moyenne</v>
      </c>
      <c r="D58" s="2" t="s">
        <v>96</v>
      </c>
      <c r="E58" s="2" t="s">
        <v>99</v>
      </c>
      <c r="F58" s="2" t="s">
        <v>94</v>
      </c>
      <c r="G58" s="2" t="s">
        <v>95</v>
      </c>
    </row>
    <row r="59" spans="1:7" x14ac:dyDescent="0.3">
      <c r="A59" s="2" t="s">
        <v>78</v>
      </c>
      <c r="B59" s="2" t="s">
        <v>52</v>
      </c>
      <c r="C59" s="2" t="str">
        <f t="shared" si="0"/>
        <v>Moyenne</v>
      </c>
      <c r="D59" s="2" t="s">
        <v>96</v>
      </c>
      <c r="E59" s="2" t="s">
        <v>99</v>
      </c>
      <c r="F59" s="2" t="s">
        <v>94</v>
      </c>
      <c r="G59" s="2" t="s">
        <v>95</v>
      </c>
    </row>
    <row r="60" spans="1:7" x14ac:dyDescent="0.3">
      <c r="A60" s="2" t="s">
        <v>79</v>
      </c>
      <c r="B60" s="2" t="s">
        <v>55</v>
      </c>
      <c r="C60" s="2" t="str">
        <f t="shared" si="0"/>
        <v>Simple</v>
      </c>
      <c r="D60" s="2" t="s">
        <v>96</v>
      </c>
      <c r="E60" s="2" t="s">
        <v>93</v>
      </c>
      <c r="F60" s="2" t="s">
        <v>94</v>
      </c>
      <c r="G60" s="2" t="s">
        <v>98</v>
      </c>
    </row>
    <row r="61" spans="1:7" x14ac:dyDescent="0.3">
      <c r="A61" s="2" t="s">
        <v>79</v>
      </c>
      <c r="B61" s="2" t="s">
        <v>56</v>
      </c>
      <c r="C61" s="2" t="str">
        <f t="shared" si="0"/>
        <v>Simple</v>
      </c>
      <c r="D61" s="2" t="s">
        <v>96</v>
      </c>
      <c r="E61" s="2" t="s">
        <v>93</v>
      </c>
      <c r="F61" s="2" t="s">
        <v>94</v>
      </c>
      <c r="G61" s="2" t="s">
        <v>98</v>
      </c>
    </row>
    <row r="62" spans="1:7" x14ac:dyDescent="0.3">
      <c r="A62" s="4" t="s">
        <v>80</v>
      </c>
      <c r="B62" s="4" t="s">
        <v>66</v>
      </c>
      <c r="C62" s="2" t="str">
        <f t="shared" si="0"/>
        <v>Complexe</v>
      </c>
      <c r="D62" s="2" t="s">
        <v>92</v>
      </c>
      <c r="E62" s="2" t="s">
        <v>99</v>
      </c>
      <c r="F62" s="2" t="s">
        <v>94</v>
      </c>
      <c r="G62" s="2" t="s">
        <v>97</v>
      </c>
    </row>
    <row r="63" spans="1:7" x14ac:dyDescent="0.3">
      <c r="A63" s="4" t="s">
        <v>80</v>
      </c>
      <c r="B63" s="4" t="s">
        <v>63</v>
      </c>
      <c r="C63" s="2" t="str">
        <f t="shared" si="0"/>
        <v>Complexe</v>
      </c>
      <c r="D63" s="2" t="s">
        <v>92</v>
      </c>
      <c r="E63" s="2" t="s">
        <v>99</v>
      </c>
      <c r="F63" s="2" t="s">
        <v>94</v>
      </c>
      <c r="G63" s="2" t="s">
        <v>97</v>
      </c>
    </row>
    <row r="64" spans="1:7" x14ac:dyDescent="0.3">
      <c r="A64" s="4" t="s">
        <v>80</v>
      </c>
      <c r="B64" s="4" t="s">
        <v>64</v>
      </c>
      <c r="C64" s="2" t="str">
        <f t="shared" si="0"/>
        <v>Complexe</v>
      </c>
      <c r="D64" s="2" t="s">
        <v>92</v>
      </c>
      <c r="E64" s="2" t="s">
        <v>99</v>
      </c>
      <c r="F64" s="2" t="s">
        <v>94</v>
      </c>
      <c r="G64" s="2" t="s">
        <v>97</v>
      </c>
    </row>
    <row r="65" spans="1:7" x14ac:dyDescent="0.3">
      <c r="A65" s="4" t="s">
        <v>80</v>
      </c>
      <c r="B65" s="6" t="s">
        <v>65</v>
      </c>
      <c r="C65" s="2" t="str">
        <f t="shared" si="0"/>
        <v>Simple</v>
      </c>
      <c r="D65" s="2" t="s">
        <v>96</v>
      </c>
      <c r="E65" s="2" t="s">
        <v>93</v>
      </c>
      <c r="F65" s="2" t="s">
        <v>94</v>
      </c>
      <c r="G65" s="2" t="s">
        <v>98</v>
      </c>
    </row>
    <row r="66" spans="1:7" x14ac:dyDescent="0.3">
      <c r="A66" s="4" t="s">
        <v>81</v>
      </c>
      <c r="B66" s="6" t="s">
        <v>10</v>
      </c>
      <c r="C66" s="2" t="str">
        <f t="shared" si="0"/>
        <v>Simple</v>
      </c>
      <c r="D66" s="2" t="s">
        <v>96</v>
      </c>
      <c r="E66" s="2" t="s">
        <v>93</v>
      </c>
      <c r="F66" s="2" t="s">
        <v>94</v>
      </c>
      <c r="G66" s="2" t="s">
        <v>98</v>
      </c>
    </row>
    <row r="67" spans="1:7" x14ac:dyDescent="0.3">
      <c r="A67" s="4" t="s">
        <v>81</v>
      </c>
      <c r="B67" s="6" t="s">
        <v>13</v>
      </c>
      <c r="C67" s="2" t="str">
        <f t="shared" ref="C67:C90" si="1">IF((IF($D67="1 cas",1,IF($D67="1 à 2 cas",2,3))+IF($E67="&lt;= 8 champs",1,IF($E67="8 &lt; champs &lt;= 14",2,3))+IF($F67="&lt;= 2 écrans",1,IF($F67="2 &lt; écrans &lt;= 5",2,3))+IF($G67="RG &lt; 5",1,IF($G67="5&lt;= RG &lt;=10",2,3)))&lt;5,"Simple",IF((IF($D67="1 cas",1,IF($D67="1 à 2 cas",2,3))+IF($E67="&lt;= 8 champs",1,IF($E67="8 &lt; champs &lt;= 14",2,3))+IF($F67="&lt;= 2 écrans",1,IF($F67="2 &lt; écrans &lt;= 5",2,3))+IF($G67="RG &lt; 5",1,IF($G67="5&lt;= RG &lt;=10",2,3)))&lt;9,"Moyenne","Complexe"))</f>
        <v>Simple</v>
      </c>
      <c r="D67" s="2" t="s">
        <v>96</v>
      </c>
      <c r="E67" s="2" t="s">
        <v>93</v>
      </c>
      <c r="F67" s="2" t="s">
        <v>94</v>
      </c>
      <c r="G67" s="2" t="s">
        <v>98</v>
      </c>
    </row>
    <row r="68" spans="1:7" x14ac:dyDescent="0.3">
      <c r="A68" s="4" t="s">
        <v>81</v>
      </c>
      <c r="B68" s="6" t="s">
        <v>65</v>
      </c>
      <c r="C68" s="2" t="str">
        <f t="shared" si="1"/>
        <v>Moyenne</v>
      </c>
      <c r="D68" s="2" t="s">
        <v>96</v>
      </c>
      <c r="E68" s="2" t="s">
        <v>93</v>
      </c>
      <c r="F68" s="2" t="s">
        <v>94</v>
      </c>
      <c r="G68" s="2" t="s">
        <v>97</v>
      </c>
    </row>
    <row r="69" spans="1:7" x14ac:dyDescent="0.3">
      <c r="A69" s="2" t="s">
        <v>82</v>
      </c>
      <c r="B69" s="2" t="s">
        <v>33</v>
      </c>
      <c r="C69" s="2" t="str">
        <f t="shared" si="1"/>
        <v>Moyenne</v>
      </c>
      <c r="D69" s="2" t="s">
        <v>96</v>
      </c>
      <c r="E69" s="2" t="s">
        <v>99</v>
      </c>
      <c r="F69" s="2" t="s">
        <v>94</v>
      </c>
      <c r="G69" s="2" t="s">
        <v>97</v>
      </c>
    </row>
    <row r="70" spans="1:7" x14ac:dyDescent="0.3">
      <c r="A70" s="2" t="s">
        <v>82</v>
      </c>
      <c r="B70" s="2" t="s">
        <v>34</v>
      </c>
      <c r="C70" s="2" t="str">
        <f t="shared" si="1"/>
        <v>Moyenne</v>
      </c>
      <c r="D70" s="2" t="s">
        <v>96</v>
      </c>
      <c r="E70" s="2" t="s">
        <v>100</v>
      </c>
      <c r="F70" s="2" t="s">
        <v>94</v>
      </c>
      <c r="G70" s="2" t="s">
        <v>97</v>
      </c>
    </row>
    <row r="71" spans="1:7" x14ac:dyDescent="0.3">
      <c r="A71" s="2" t="s">
        <v>82</v>
      </c>
      <c r="B71" s="2" t="s">
        <v>35</v>
      </c>
      <c r="C71" s="2" t="str">
        <f t="shared" si="1"/>
        <v>Moyenne</v>
      </c>
      <c r="D71" s="2" t="s">
        <v>96</v>
      </c>
      <c r="E71" s="2" t="s">
        <v>100</v>
      </c>
      <c r="F71" s="2" t="s">
        <v>94</v>
      </c>
      <c r="G71" s="2" t="s">
        <v>97</v>
      </c>
    </row>
    <row r="72" spans="1:7" x14ac:dyDescent="0.3">
      <c r="A72" s="2" t="s">
        <v>82</v>
      </c>
      <c r="B72" s="2" t="s">
        <v>36</v>
      </c>
      <c r="C72" s="2" t="str">
        <f t="shared" si="1"/>
        <v>Moyenne</v>
      </c>
      <c r="D72" s="2" t="s">
        <v>96</v>
      </c>
      <c r="E72" s="2" t="s">
        <v>100</v>
      </c>
      <c r="F72" s="2" t="s">
        <v>94</v>
      </c>
      <c r="G72" s="2" t="s">
        <v>97</v>
      </c>
    </row>
    <row r="73" spans="1:7" x14ac:dyDescent="0.3">
      <c r="A73" s="2" t="s">
        <v>82</v>
      </c>
      <c r="B73" s="2" t="s">
        <v>37</v>
      </c>
      <c r="C73" s="2" t="str">
        <f t="shared" si="1"/>
        <v>Moyenne</v>
      </c>
      <c r="D73" s="2" t="s">
        <v>96</v>
      </c>
      <c r="E73" s="2" t="s">
        <v>99</v>
      </c>
      <c r="F73" s="2" t="s">
        <v>94</v>
      </c>
      <c r="G73" s="2" t="s">
        <v>95</v>
      </c>
    </row>
    <row r="74" spans="1:7" x14ac:dyDescent="0.3">
      <c r="A74" s="2" t="s">
        <v>82</v>
      </c>
      <c r="B74" s="2" t="s">
        <v>38</v>
      </c>
      <c r="C74" s="2" t="str">
        <f t="shared" si="1"/>
        <v>Moyenne</v>
      </c>
      <c r="D74" s="2" t="s">
        <v>96</v>
      </c>
      <c r="E74" s="2" t="s">
        <v>99</v>
      </c>
      <c r="F74" s="2" t="s">
        <v>94</v>
      </c>
      <c r="G74" s="2" t="s">
        <v>95</v>
      </c>
    </row>
    <row r="75" spans="1:7" x14ac:dyDescent="0.3">
      <c r="A75" s="2" t="s">
        <v>82</v>
      </c>
      <c r="B75" s="2" t="s">
        <v>39</v>
      </c>
      <c r="C75" s="2" t="str">
        <f t="shared" si="1"/>
        <v>Moyenne</v>
      </c>
      <c r="D75" s="2" t="s">
        <v>96</v>
      </c>
      <c r="E75" s="2" t="s">
        <v>99</v>
      </c>
      <c r="F75" s="2" t="s">
        <v>94</v>
      </c>
      <c r="G75" s="2" t="s">
        <v>95</v>
      </c>
    </row>
    <row r="76" spans="1:7" x14ac:dyDescent="0.3">
      <c r="A76" s="2" t="s">
        <v>83</v>
      </c>
      <c r="B76" s="2" t="s">
        <v>55</v>
      </c>
      <c r="C76" s="2" t="str">
        <f t="shared" si="1"/>
        <v>Simple</v>
      </c>
      <c r="D76" s="2" t="s">
        <v>96</v>
      </c>
      <c r="E76" s="2" t="s">
        <v>93</v>
      </c>
      <c r="F76" s="2" t="s">
        <v>94</v>
      </c>
      <c r="G76" s="2" t="s">
        <v>98</v>
      </c>
    </row>
    <row r="77" spans="1:7" x14ac:dyDescent="0.3">
      <c r="A77" s="2" t="s">
        <v>83</v>
      </c>
      <c r="B77" s="2" t="s">
        <v>56</v>
      </c>
      <c r="C77" s="2" t="str">
        <f t="shared" si="1"/>
        <v>Simple</v>
      </c>
      <c r="D77" s="2" t="s">
        <v>96</v>
      </c>
      <c r="E77" s="2" t="s">
        <v>93</v>
      </c>
      <c r="F77" s="2" t="s">
        <v>94</v>
      </c>
      <c r="G77" s="2" t="s">
        <v>98</v>
      </c>
    </row>
    <row r="78" spans="1:7" x14ac:dyDescent="0.3">
      <c r="A78" s="4" t="s">
        <v>84</v>
      </c>
      <c r="B78" s="4" t="s">
        <v>12</v>
      </c>
      <c r="C78" s="2" t="str">
        <f t="shared" si="1"/>
        <v>Complexe</v>
      </c>
      <c r="D78" s="2" t="s">
        <v>96</v>
      </c>
      <c r="E78" s="2" t="s">
        <v>99</v>
      </c>
      <c r="F78" s="2" t="s">
        <v>101</v>
      </c>
      <c r="G78" s="2" t="s">
        <v>95</v>
      </c>
    </row>
    <row r="79" spans="1:7" x14ac:dyDescent="0.3">
      <c r="A79" s="4" t="s">
        <v>84</v>
      </c>
      <c r="B79" s="4" t="s">
        <v>11</v>
      </c>
      <c r="C79" s="2" t="str">
        <f t="shared" si="1"/>
        <v>Complexe</v>
      </c>
      <c r="D79" s="2" t="s">
        <v>92</v>
      </c>
      <c r="E79" s="2" t="s">
        <v>99</v>
      </c>
      <c r="F79" s="2" t="s">
        <v>94</v>
      </c>
      <c r="G79" s="2" t="s">
        <v>95</v>
      </c>
    </row>
    <row r="80" spans="1:7" x14ac:dyDescent="0.3">
      <c r="A80" s="4" t="s">
        <v>85</v>
      </c>
      <c r="B80" s="4" t="s">
        <v>66</v>
      </c>
      <c r="C80" s="2" t="str">
        <f t="shared" si="1"/>
        <v>Complexe</v>
      </c>
      <c r="D80" s="2" t="s">
        <v>92</v>
      </c>
      <c r="E80" s="2" t="s">
        <v>99</v>
      </c>
      <c r="F80" s="2" t="s">
        <v>94</v>
      </c>
      <c r="G80" s="2" t="s">
        <v>97</v>
      </c>
    </row>
    <row r="81" spans="1:7" x14ac:dyDescent="0.3">
      <c r="A81" s="4" t="s">
        <v>85</v>
      </c>
      <c r="B81" s="4" t="s">
        <v>67</v>
      </c>
      <c r="C81" s="2" t="str">
        <f t="shared" si="1"/>
        <v>Complexe</v>
      </c>
      <c r="D81" s="2" t="s">
        <v>92</v>
      </c>
      <c r="E81" s="2" t="s">
        <v>99</v>
      </c>
      <c r="F81" s="2" t="s">
        <v>94</v>
      </c>
      <c r="G81" s="2" t="s">
        <v>97</v>
      </c>
    </row>
    <row r="82" spans="1:7" x14ac:dyDescent="0.3">
      <c r="A82" s="4" t="s">
        <v>86</v>
      </c>
      <c r="B82" s="4" t="s">
        <v>10</v>
      </c>
      <c r="C82" s="2" t="str">
        <f t="shared" si="1"/>
        <v>Simple</v>
      </c>
      <c r="D82" s="2" t="s">
        <v>96</v>
      </c>
      <c r="E82" s="2" t="s">
        <v>93</v>
      </c>
      <c r="F82" s="2" t="s">
        <v>94</v>
      </c>
      <c r="G82" s="2" t="s">
        <v>98</v>
      </c>
    </row>
    <row r="83" spans="1:7" x14ac:dyDescent="0.3">
      <c r="A83" s="4" t="s">
        <v>86</v>
      </c>
      <c r="B83" s="4" t="s">
        <v>13</v>
      </c>
      <c r="C83" s="2" t="str">
        <f t="shared" si="1"/>
        <v>Simple</v>
      </c>
      <c r="D83" s="2" t="s">
        <v>96</v>
      </c>
      <c r="E83" s="2" t="s">
        <v>93</v>
      </c>
      <c r="F83" s="2" t="s">
        <v>94</v>
      </c>
      <c r="G83" s="2" t="s">
        <v>98</v>
      </c>
    </row>
    <row r="84" spans="1:7" x14ac:dyDescent="0.3">
      <c r="A84" s="2" t="s">
        <v>87</v>
      </c>
      <c r="B84" s="2" t="s">
        <v>33</v>
      </c>
      <c r="C84" s="2" t="str">
        <f t="shared" si="1"/>
        <v>Moyenne</v>
      </c>
      <c r="D84" s="2" t="s">
        <v>96</v>
      </c>
      <c r="E84" s="2" t="s">
        <v>99</v>
      </c>
      <c r="F84" s="2" t="s">
        <v>94</v>
      </c>
      <c r="G84" s="2" t="s">
        <v>97</v>
      </c>
    </row>
    <row r="85" spans="1:7" x14ac:dyDescent="0.3">
      <c r="A85" s="2" t="s">
        <v>87</v>
      </c>
      <c r="B85" s="2" t="s">
        <v>34</v>
      </c>
      <c r="C85" s="2" t="str">
        <f t="shared" si="1"/>
        <v>Moyenne</v>
      </c>
      <c r="D85" s="2" t="s">
        <v>96</v>
      </c>
      <c r="E85" s="2" t="s">
        <v>100</v>
      </c>
      <c r="F85" s="2" t="s">
        <v>94</v>
      </c>
      <c r="G85" s="2" t="s">
        <v>97</v>
      </c>
    </row>
    <row r="86" spans="1:7" x14ac:dyDescent="0.3">
      <c r="A86" s="2" t="s">
        <v>87</v>
      </c>
      <c r="B86" s="2" t="s">
        <v>35</v>
      </c>
      <c r="C86" s="2" t="str">
        <f t="shared" si="1"/>
        <v>Moyenne</v>
      </c>
      <c r="D86" s="2" t="s">
        <v>96</v>
      </c>
      <c r="E86" s="2" t="s">
        <v>100</v>
      </c>
      <c r="F86" s="2" t="s">
        <v>94</v>
      </c>
      <c r="G86" s="2" t="s">
        <v>97</v>
      </c>
    </row>
    <row r="87" spans="1:7" x14ac:dyDescent="0.3">
      <c r="A87" s="2" t="s">
        <v>87</v>
      </c>
      <c r="B87" s="2" t="s">
        <v>36</v>
      </c>
      <c r="C87" s="2" t="str">
        <f t="shared" si="1"/>
        <v>Moyenne</v>
      </c>
      <c r="D87" s="2" t="s">
        <v>96</v>
      </c>
      <c r="E87" s="2" t="s">
        <v>100</v>
      </c>
      <c r="F87" s="2" t="s">
        <v>94</v>
      </c>
      <c r="G87" s="2" t="s">
        <v>97</v>
      </c>
    </row>
    <row r="88" spans="1:7" x14ac:dyDescent="0.3">
      <c r="A88" s="2" t="s">
        <v>87</v>
      </c>
      <c r="B88" s="2" t="s">
        <v>37</v>
      </c>
      <c r="C88" s="2" t="str">
        <f t="shared" si="1"/>
        <v>Moyenne</v>
      </c>
      <c r="D88" s="2" t="s">
        <v>96</v>
      </c>
      <c r="E88" s="2" t="s">
        <v>99</v>
      </c>
      <c r="F88" s="2" t="s">
        <v>94</v>
      </c>
      <c r="G88" s="2" t="s">
        <v>95</v>
      </c>
    </row>
    <row r="89" spans="1:7" x14ac:dyDescent="0.3">
      <c r="A89" s="2" t="s">
        <v>87</v>
      </c>
      <c r="B89" s="2" t="s">
        <v>38</v>
      </c>
      <c r="C89" s="2" t="str">
        <f t="shared" si="1"/>
        <v>Moyenne</v>
      </c>
      <c r="D89" s="2" t="s">
        <v>96</v>
      </c>
      <c r="E89" s="2" t="s">
        <v>99</v>
      </c>
      <c r="F89" s="2" t="s">
        <v>94</v>
      </c>
      <c r="G89" s="2" t="s">
        <v>95</v>
      </c>
    </row>
    <row r="90" spans="1:7" x14ac:dyDescent="0.3">
      <c r="A90" s="2" t="s">
        <v>87</v>
      </c>
      <c r="B90" s="2" t="s">
        <v>39</v>
      </c>
      <c r="C90" s="2" t="str">
        <f t="shared" si="1"/>
        <v>Moyenne</v>
      </c>
      <c r="D90" s="2" t="s">
        <v>96</v>
      </c>
      <c r="E90" s="2" t="s">
        <v>99</v>
      </c>
      <c r="F90" s="2" t="s">
        <v>94</v>
      </c>
      <c r="G90" s="2" t="s">
        <v>95</v>
      </c>
    </row>
  </sheetData>
  <dataValidations count="4">
    <dataValidation type="list" allowBlank="1" showInputMessage="1" showErrorMessage="1" sqref="D2:D90" xr:uid="{FFCFBE0B-0841-4A67-8663-F5EA1698029C}">
      <formula1>"1 cas, 1 à 2 cas, &gt; 2 cas"</formula1>
    </dataValidation>
    <dataValidation type="list" allowBlank="1" showInputMessage="1" showErrorMessage="1" sqref="E2:E90" xr:uid="{0205393C-5521-4432-80A2-F43F6406BB98}">
      <formula1>"&lt;= 8 champs,8 &lt; champs &lt;= 14,champs &gt; 14"</formula1>
    </dataValidation>
    <dataValidation type="list" allowBlank="1" showInputMessage="1" showErrorMessage="1" sqref="F2:F90" xr:uid="{6A2CE51C-C5D8-4553-A428-6FDF0246F0E9}">
      <formula1>"&lt;= 2 écrans, 2 &lt; écrans &lt;= 5, écrans &gt; 5"</formula1>
    </dataValidation>
    <dataValidation type="list" allowBlank="1" showInputMessage="1" showErrorMessage="1" sqref="G2:G90" xr:uid="{97E14029-6FCD-4685-8F03-E097F4038A93}">
      <formula1>"RG &lt; 5,5&lt;= RG &lt;=10,RG &gt; 10"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BB6E52DF5E064F9A1460F9EC993832" ma:contentTypeVersion="10" ma:contentTypeDescription="Crée un document." ma:contentTypeScope="" ma:versionID="4436d9e86aab6f854b41b15a0fa28ebc">
  <xsd:schema xmlns:xsd="http://www.w3.org/2001/XMLSchema" xmlns:xs="http://www.w3.org/2001/XMLSchema" xmlns:p="http://schemas.microsoft.com/office/2006/metadata/properties" xmlns:ns2="fc460fe5-d1c4-4cfd-a3c3-de3471fcb5df" xmlns:ns3="ab065570-dc9e-4d7c-b590-deae44dfc1b6" targetNamespace="http://schemas.microsoft.com/office/2006/metadata/properties" ma:root="true" ma:fieldsID="f35998f88df211ca740b91b4fc13e6ea" ns2:_="" ns3:_="">
    <xsd:import namespace="fc460fe5-d1c4-4cfd-a3c3-de3471fcb5df"/>
    <xsd:import namespace="ab065570-dc9e-4d7c-b590-deae44dfc1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460fe5-d1c4-4cfd-a3c3-de3471fcb5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8228f249-d97a-4069-ac5a-e9aeb0eb6c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065570-dc9e-4d7c-b590-deae44dfc1b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8e7bf9a-12c2-4167-9a41-95dee8b53e7e}" ma:internalName="TaxCatchAll" ma:showField="CatchAllData" ma:web="ab065570-dc9e-4d7c-b590-deae44dfc1b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b065570-dc9e-4d7c-b590-deae44dfc1b6" xsi:nil="true"/>
    <lcf76f155ced4ddcb4097134ff3c332f xmlns="fc460fe5-d1c4-4cfd-a3c3-de3471fcb5d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C95200C-903A-47E5-9A96-AC96660F92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487E76-E58C-46B2-87AB-589AC2F5EF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460fe5-d1c4-4cfd-a3c3-de3471fcb5df"/>
    <ds:schemaRef ds:uri="ab065570-dc9e-4d7c-b590-deae44dfc1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52C2FEA-2325-4DFC-B33F-EA956B2110C9}">
  <ds:schemaRefs>
    <ds:schemaRef ds:uri="http://schemas.microsoft.com/office/2006/metadata/properties"/>
    <ds:schemaRef ds:uri="http://schemas.microsoft.com/office/infopath/2007/PartnerControls"/>
    <ds:schemaRef ds:uri="ab065570-dc9e-4d7c-b590-deae44dfc1b6"/>
    <ds:schemaRef ds:uri="fc460fe5-d1c4-4cfd-a3c3-de3471fcb5d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Fonctionnalités Immunologie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DJABBOUR Sami</dc:creator>
  <cp:keywords/>
  <dc:description/>
  <cp:lastModifiedBy>Ivanna TARRA ROMERO</cp:lastModifiedBy>
  <cp:revision/>
  <dcterms:created xsi:type="dcterms:W3CDTF">2020-01-07T10:26:37Z</dcterms:created>
  <dcterms:modified xsi:type="dcterms:W3CDTF">2025-05-28T15:47:37Z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0x0101000ABB6E52DF5E064F9A1460F9EC993832</vt:lpwstr>
  </property>
  <property fmtid="{D5CDD505-2E9C-101B-9397-08002B2CF9AE}" pid="3" name="MediaServiceImageTags">
    <vt:lpwstr/>
  </property>
</Properties>
</file>